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X10" i="4"/>
  <c r="V10"/>
  <c r="X9"/>
  <c r="X11" s="1"/>
  <c r="V9"/>
  <c r="V11" s="1"/>
  <c r="N10"/>
  <c r="N9"/>
  <c r="N11" s="1"/>
</calcChain>
</file>

<file path=xl/sharedStrings.xml><?xml version="1.0" encoding="utf-8"?>
<sst xmlns="http://schemas.openxmlformats.org/spreadsheetml/2006/main" count="64" uniqueCount="54">
  <si>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</si>
  <si>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</si>
  <si>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</si>
  <si>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</si>
  <si>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</si>
  <si>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</si>
  <si>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</si>
  <si>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</si>
  <si>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</si>
  <si>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</si>
  <si>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</si>
  <si>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</si>
  <si>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</si>
  <si>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</si>
  <si>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</si>
  <si>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</si>
  <si>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</si>
  <si>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</si>
  <si>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</si>
  <si>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</si>
  <si>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</si>
  <si>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</si>
  <si>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</si>
  <si>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</si>
  <si>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</si>
  <si>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</si>
  <si>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</si>
  <si>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</si>
  <si>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</si>
  <si>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</si>
  <si>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</si>
  <si>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</si>
  <si>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</si>
  <si>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</si>
  <si>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</si>
  <si>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</si>
  <si>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</si>
  <si>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</si>
  <si>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</si>
  <si>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</si>
  <si>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</si>
  <si>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</si>
  <si>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</si>
  <si>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</si>
  <si>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</si>
  <si>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</si>
  <si>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</si>
  <si>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</si>
  <si>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41.10</t>
  </si>
  <si>
    <t xml:space="preserve"> Не более 120             календарных дней</t>
  </si>
  <si>
    <t>ПИР объекта: «Водопроводная линия Дн-225 мм» «Жилой дом со встроенными нежилыми помещениями и подземным паркингом по адресу: г.Самара, Промышленный район, просека 6, участок б/н»</t>
  </si>
  <si>
    <t xml:space="preserve"> г.Самара, Промышленный район, просека 6, участок б/н</t>
  </si>
  <si>
    <t>ПИР объекта:«Канализационные выпуски 4Д-110мм. Канализационная линия Дн-160 мм» «Жилой дом со встроенными нежилыми помещениями и подземным паркингом по адресу: г.Самара, Промышленный район, просека 6, участок б/н»</t>
  </si>
  <si>
    <t>СКС-2759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</si>
</sst>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D4" sqref="D4:H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37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49" t="s">
        <v>53</v>
      </c>
      <c r="E3" s="49"/>
      <c r="F3" s="49"/>
      <c r="G3" s="49"/>
      <c r="H3" s="49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0" t="s">
        <v>10</v>
      </c>
      <c r="E4" s="50"/>
      <c r="F4" s="50"/>
      <c r="G4" s="50"/>
      <c r="H4" s="50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0" t="s">
        <v>10</v>
      </c>
      <c r="E5" s="50"/>
      <c r="F5" s="50"/>
      <c r="G5" s="50"/>
      <c r="H5" s="50"/>
      <c r="I5" s="27"/>
      <c r="J5" s="7"/>
      <c r="K5" s="7"/>
      <c r="L5" s="7"/>
      <c r="M5" s="7"/>
      <c r="N5" s="7" t="s">
        <v>45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0" t="s">
        <v>44</v>
      </c>
      <c r="B7" s="71"/>
      <c r="C7" s="71"/>
      <c r="D7" s="71"/>
      <c r="E7" s="71"/>
      <c r="F7" s="71"/>
      <c r="G7" s="71"/>
      <c r="H7" s="71"/>
      <c r="I7" s="71"/>
      <c r="J7" s="72"/>
      <c r="K7" s="56" t="s">
        <v>11</v>
      </c>
      <c r="L7" s="57"/>
      <c r="M7" s="58" t="s">
        <v>42</v>
      </c>
      <c r="N7" s="60" t="s">
        <v>43</v>
      </c>
      <c r="O7" s="62" t="s">
        <v>32</v>
      </c>
      <c r="P7" s="63"/>
      <c r="Q7" s="63"/>
      <c r="R7" s="63"/>
      <c r="S7" s="63"/>
      <c r="T7" s="63"/>
      <c r="U7" s="63"/>
      <c r="V7" s="63"/>
      <c r="W7" s="63"/>
      <c r="X7" s="64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59"/>
      <c r="N8" s="61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38</v>
      </c>
      <c r="V8" s="3" t="s">
        <v>36</v>
      </c>
      <c r="W8" s="3" t="s">
        <v>39</v>
      </c>
      <c r="X8" s="37" t="s">
        <v>26</v>
      </c>
    </row>
    <row r="9" spans="1:24" ht="135.75" customHeight="1">
      <c r="A9" s="31">
        <v>1</v>
      </c>
      <c r="B9" s="30">
        <v>1</v>
      </c>
      <c r="C9" s="32" t="s">
        <v>48</v>
      </c>
      <c r="D9" s="32" t="s">
        <v>48</v>
      </c>
      <c r="E9" s="73" t="s">
        <v>50</v>
      </c>
      <c r="F9" s="33" t="s">
        <v>40</v>
      </c>
      <c r="G9" s="33" t="s">
        <v>34</v>
      </c>
      <c r="H9" s="46" t="s">
        <v>51</v>
      </c>
      <c r="I9" s="33" t="s">
        <v>41</v>
      </c>
      <c r="J9" s="33">
        <v>1</v>
      </c>
      <c r="K9" s="34" t="s">
        <v>47</v>
      </c>
      <c r="L9" s="35" t="s">
        <v>49</v>
      </c>
      <c r="M9" s="47">
        <v>583888.89</v>
      </c>
      <c r="N9" s="45">
        <f t="shared" ref="N9" si="0">M9*J9</f>
        <v>583888.89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60.5" customHeight="1" thickBot="1">
      <c r="A10" s="31">
        <v>2</v>
      </c>
      <c r="B10" s="30">
        <v>1</v>
      </c>
      <c r="C10" s="32" t="s">
        <v>48</v>
      </c>
      <c r="D10" s="32" t="s">
        <v>48</v>
      </c>
      <c r="E10" s="74" t="s">
        <v>52</v>
      </c>
      <c r="F10" s="33" t="s">
        <v>40</v>
      </c>
      <c r="G10" s="33" t="s">
        <v>34</v>
      </c>
      <c r="H10" s="46" t="s">
        <v>51</v>
      </c>
      <c r="I10" s="33" t="s">
        <v>41</v>
      </c>
      <c r="J10" s="33">
        <v>1</v>
      </c>
      <c r="K10" s="34" t="s">
        <v>47</v>
      </c>
      <c r="L10" s="35" t="s">
        <v>49</v>
      </c>
      <c r="M10" s="47">
        <v>424166.67</v>
      </c>
      <c r="N10" s="45">
        <f>M10*J10</f>
        <v>424166.67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5" t="s">
        <v>21</v>
      </c>
      <c r="B11" s="55"/>
      <c r="C11" s="55"/>
      <c r="D11" s="55"/>
      <c r="E11" s="55"/>
      <c r="F11" s="55"/>
      <c r="G11" s="55"/>
      <c r="H11" s="29"/>
      <c r="I11" s="29"/>
      <c r="J11" s="29"/>
      <c r="K11" s="29"/>
      <c r="L11" s="29"/>
      <c r="M11" s="29"/>
      <c r="N11" s="38">
        <f>SUM(N9:N10)</f>
        <v>1008055.56</v>
      </c>
      <c r="O11" s="65"/>
      <c r="P11" s="66"/>
      <c r="Q11" s="66"/>
      <c r="R11" s="66"/>
      <c r="S11" s="66"/>
      <c r="T11" s="66"/>
      <c r="U11" s="67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8" t="s">
        <v>27</v>
      </c>
      <c r="B13" s="69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1" t="s">
        <v>28</v>
      </c>
      <c r="B15" s="52"/>
      <c r="C15" s="53"/>
      <c r="D15" s="54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8"/>
      <c r="D18" s="48"/>
      <c r="E18" s="14" t="s">
        <v>46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2023-05-19T05:25:52Z</dcterms:modified>
</cp:coreProperties>
</file>